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91feb182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port" sheetId="1" r:id="Rc419269cfb5943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0"/>
  </x:numFmts>
  <x:fonts count="7">
    <x:font>
      <x:sz val="11"/>
      <x:name val="Carlito"/>
    </x:font>
    <x:font>
      <x:sz val="11"/>
      <x:color rgb="FF173E32"/>
      <x:name val="Arial"/>
    </x:font>
    <x:font>
      <x:b/>
      <x:sz val="16"/>
      <x:color rgb="FF173E32"/>
      <x:name val="Arial"/>
    </x:font>
    <x:font>
      <x:i/>
      <x:sz val="11"/>
      <x:color rgb="FF53675F"/>
      <x:name val="Arial"/>
    </x:font>
    <x:font>
      <x:b/>
      <x:sz val="11"/>
      <x:color rgb="FF173E32"/>
      <x:name val="Arial"/>
    </x:font>
    <x:font>
      <x:sz val="11"/>
      <x:color rgb="FF53675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8"/>
      </x:patternFill>
    </x:fill>
    <x:fill>
      <x:patternFill patternType="solid">
        <x:fgColor rgb="FFF0F4F1"/>
      </x:patternFill>
    </x:fill>
    <x:fill>
      <x:patternFill patternType="solid">
        <x:fgColor rgb="FF173E32"/>
      </x:patternFill>
    </x:fill>
  </x:fills>
  <x:borders count="5">
    <x:border/>
    <x:border>
      <x:bottom style="thin">
        <x:color rgb="FFB7C8B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0" fontId="6" fillId="4" borderId="4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ont>
        <x:b/>
        <x:color rgb="FF8B2525"/>
      </x:font>
      <x:fill>
        <x:patternFill patternType="solid">
          <x:bgColor rgb="FFFCE7E7"/>
        </x:patternFill>
      </x:fill>
    </x:dxf>
    <x:dxf>
      <x:font>
        <x:b/>
        <x:color rgb="FF704700"/>
      </x:font>
      <x:fill>
        <x:patternFill patternType="solid">
          <x:bgColor rgb="FFFFF0C2"/>
        </x:patternFill>
      </x:fill>
    </x:dxf>
    <x:dxf>
      <x:font>
        <x:b/>
        <x:color rgb="FF704700"/>
      </x:font>
      <x:fill>
        <x:patternFill patternType="solid">
          <x:bgColor rgb="FFFFF0C2"/>
        </x:patternFill>
      </x:fill>
    </x:dxf>
    <x:dxf>
      <x:font>
        <x:b/>
        <x:color rgb="FF704700"/>
      </x:font>
      <x:fill>
        <x:patternFill patternType="solid">
          <x:bgColor rgb="FFFFF0C2"/>
        </x:patternFill>
      </x:fill>
    </x:dxf>
    <x:dxf>
      <x:font>
        <x:b/>
        <x:color rgb="FF704700"/>
      </x:font>
      <x:fill>
        <x:patternFill patternType="solid">
          <x:bgColor rgb="FFFFF0C2"/>
        </x:patternFill>
      </x:fill>
    </x:dxf>
    <x:dxf>
      <x:font>
        <x:b/>
        <x:color rgb="FF8B2525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1f520e17d4df3" /><Relationship Type="http://schemas.openxmlformats.org/officeDocument/2006/relationships/theme" Target="/xl/theme/theme1.xml" Id="R48c0da7e31284e75" /><Relationship Type="http://schemas.openxmlformats.org/officeDocument/2006/relationships/sharedStrings" Target="/xl/sharedStrings.xml" Id="R3ff7656e3f5b466c" /><Relationship Type="http://schemas.openxmlformats.org/officeDocument/2006/relationships/worksheet" Target="/xl/worksheets/sheet1.xml" Id="Rc419269cfb594370" /></Relationships>
</file>

<file path=xl/tables/table1.xml><?xml version="1.0" encoding="utf-8"?>
<x:table xmlns:x="http://schemas.openxmlformats.org/spreadsheetml/2006/main" id="1" name="WeeklyWorkItems" displayName="WeeklyWorkItems" ref="A18:G30" headerRowCount="1" totalsRowCount="0" totalsRowShown="0">
  <x:autoFilter ref="A18:G30"/>
  <x:tableColumns count="7">
    <x:tableColumn id="1" name="ID"/>
    <x:tableColumn id="2" name="Work item"/>
    <x:tableColumn id="3" name="Owner"/>
    <x:tableColumn id="4" name="Status"/>
    <x:tableColumn id="5" name="Due date"/>
    <x:tableColumn id="6" name="Next action"/>
    <x:tableColumn id="7" name="Deadline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1f79e39b934191" /></Relationships>
</file>

<file path=xl/worksheets/sheet1.xml><?xml version="1.0" encoding="utf-8"?>
<x:worksheet xmlns:x="http://schemas.openxmlformats.org/spreadsheetml/2006/main">
  <x:sheetPr>
    <x:tabColor rgb="FF173E32"/>
  </x:sheetPr>
  <x:sheetViews>
    <x:sheetView showGridLines="0" workbookViewId="0"/>
  </x:sheetViews>
  <x:sheetFormatPr defaultRowHeight="15"/>
  <x:cols>
    <x:col min="1" max="1" width="13" hidden="0" customWidth="1"/>
    <x:col min="2" max="2" width="32" hidden="0" customWidth="1"/>
    <x:col min="3" max="3" width="18" hidden="0" customWidth="1"/>
    <x:col min="4" max="4" width="17" hidden="0" customWidth="1"/>
    <x:col min="5" max="5" width="17" hidden="0" customWidth="1"/>
    <x:col min="6" max="6" width="33" hidden="0" customWidth="1"/>
    <x:col min="7" max="7" width="24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Weekly reporting example</x:v>
      </x:c>
      <x:c r="B2" s="2"/>
      <x:c r="C2" s="2"/>
      <x:c r="D2" s="2"/>
      <x:c r="E2" s="2"/>
      <x:c r="F2" s="2"/>
      <x:c r="G2" s="2"/>
    </x:row>
    <x:row r="3" ht="22" customHeight="1">
      <x:c r="A3" s="4"/>
      <x:c r="B3" s="4"/>
      <x:c r="C3" s="4"/>
      <x:c r="D3" s="4"/>
      <x:c r="E3" s="4"/>
      <x:c r="F3" s="4"/>
      <x:c r="G3" s="4"/>
    </x:row>
    <x:row r="4" ht="22" customHeight="1">
      <x:c r="A4" s="5" t="str">
        <x:v>Quintera. One recurring report, with clear exception rules.</x:v>
      </x:c>
      <x:c r="B4" s="2"/>
      <x:c r="C4" s="2"/>
      <x:c r="D4" s="2"/>
      <x:c r="E4" s="2"/>
      <x:c r="F4" s="2"/>
      <x:c r="G4" s="2"/>
    </x:row>
    <x:row r="5" ht="22" customHeight="1">
      <x:c r="A5" s="2" t="str">
        <x:v>Report date</x:v>
      </x:c>
      <x:c r="B5" s="8" t="n">
        <x:v>46288</x:v>
      </x:c>
      <x:c r="C5" s="2" t="str">
        <x:v>Editable date</x:v>
      </x:c>
      <x:c r="D5" s="2"/>
      <x:c r="E5" s="9" t="str">
        <x:v>How to use</x:v>
      </x:c>
      <x:c r="F5" s="2"/>
      <x:c r="G5" s="2"/>
    </x:row>
    <x:row r="6" ht="22" customHeight="1">
      <x:c r="A6" s="2"/>
      <x:c r="B6" s="2"/>
      <x:c r="C6" s="2"/>
      <x:c r="D6" s="2"/>
      <x:c r="E6" s="14" t="str">
        <x:v>1. Save your own copy.</x:v>
      </x:c>
      <x:c r="F6" s="2"/>
      <x:c r="G6" s="2"/>
    </x:row>
    <x:row r="7" ht="22" customHeight="1">
      <x:c r="A7" s="9" t="str">
        <x:v>Manager summary</x:v>
      </x:c>
      <x:c r="B7" s="2"/>
      <x:c r="C7" s="2"/>
      <x:c r="D7" s="2"/>
      <x:c r="E7" s="14" t="str">
        <x:v>2. Change the amber report date in B5.</x:v>
      </x:c>
      <x:c r="F7" s="2"/>
      <x:c r="G7" s="2"/>
    </x:row>
    <x:row r="8" ht="22" customHeight="1">
      <x:c r="A8" s="2" t="str">
        <x:v>Work items</x:v>
      </x:c>
      <x:c r="B8" s="2"/>
      <x:c r="C8" s="13" t="n">
        <x:f>COUNTA(A19:A30)</x:f>
        <x:v>12</x:v>
      </x:c>
      <x:c r="D8" s="2"/>
      <x:c r="E8" s="14" t="str">
        <x:v>3. Replace amber data cells A19:F30.</x:v>
      </x:c>
      <x:c r="F8" s="2"/>
      <x:c r="G8" s="2"/>
    </x:row>
    <x:row r="9" ht="22" customHeight="1">
      <x:c r="A9" s="2" t="str">
        <x:v>Unfinished</x:v>
      </x:c>
      <x:c r="B9" s="2"/>
      <x:c r="C9" s="13" t="n">
        <x:f>COUNTIFS(A19:A30,"&lt;&gt;",D19:D30,"Not started")+COUNTIFS(A19:A30,"&lt;&gt;",D19:D30,"In progress")+COUNTIFS(A19:A30,"&lt;&gt;",D19:D30,"Blocked")</x:f>
        <x:v>9</x:v>
      </x:c>
      <x:c r="D9" s="2"/>
      <x:c r="E9" s="14" t="str">
        <x:v>4. Filter Deadline review for exceptions.</x:v>
      </x:c>
      <x:c r="F9" s="2"/>
      <x:c r="G9" s="2"/>
    </x:row>
    <x:row r="10" ht="22" customHeight="1">
      <x:c r="A10" s="2" t="str">
        <x:v>Overdue</x:v>
      </x:c>
      <x:c r="B10" s="2"/>
      <x:c r="C10" s="13" t="n">
        <x:f>IF(AND(ISNUMBER($B$5),$B$5&gt;0),COUNTIFS(G19:G30,"Overdue"),"Set report date")</x:f>
        <x:v>4</x:v>
      </x:c>
      <x:c r="D10" s="2"/>
      <x:c r="E10" s="14" t="str">
        <x:v>5. Agree a next action with each owner.</x:v>
      </x:c>
      <x:c r="F10" s="2"/>
      <x:c r="G10" s="2"/>
    </x:row>
    <x:row r="11" ht="22" customHeight="1">
      <x:c r="A11" s="2" t="str">
        <x:v>Due on report date</x:v>
      </x:c>
      <x:c r="B11" s="2"/>
      <x:c r="C11" s="13" t="n">
        <x:f>IF(AND(ISNUMBER($B$5),$B$5&gt;0),COUNTIFS(G19:G30,"Due on report date"),"Set report date")</x:f>
        <x:v>2</x:v>
      </x:c>
      <x:c r="D11" s="2"/>
      <x:c r="E11" s="14" t="str">
        <x:v>Amber = editable. Grey = calculated.</x:v>
      </x:c>
      <x:c r="F11" s="2"/>
      <x:c r="G11" s="2"/>
    </x:row>
    <x:row r="12" ht="22" customHeight="1">
      <x:c r="A12" s="2" t="str">
        <x:v>Unfinished, no due date</x:v>
      </x:c>
      <x:c r="B12" s="2"/>
      <x:c r="C12" s="13" t="n">
        <x:f>COUNTIFS(G19:G30,"Missing due date")</x:f>
        <x:v>1</x:v>
      </x:c>
      <x:c r="D12" s="2"/>
      <x:c r="E12" s="14" t="str">
        <x:v>Summary counts all rows, including filtered rows.</x:v>
      </x:c>
      <x:c r="F12" s="2"/>
      <x:c r="G12" s="2"/>
    </x:row>
    <x:row r="13" ht="22" customHeight="1">
      <x:c r="A13" s="2" t="str">
        <x:v>Blocked</x:v>
      </x:c>
      <x:c r="B13" s="2"/>
      <x:c r="C13" s="13" t="n">
        <x:f>COUNTIFS(A19:A30,"&lt;&gt;",D19:D30,"Blocked")</x:f>
        <x:v>2</x:v>
      </x:c>
      <x:c r="D13" s="2"/>
      <x:c r="E13" s="14" t="str">
        <x:v>All names and work items are invented.</x:v>
      </x:c>
      <x:c r="F13" s="2"/>
      <x:c r="G13" s="2"/>
    </x:row>
    <x:row r="14" ht="22" customHeight="1">
      <x:c r="A14" s="2"/>
      <x:c r="B14" s="2"/>
      <x:c r="C14" s="2"/>
      <x:c r="D14" s="2"/>
      <x:c r="E14" s="2"/>
      <x:c r="F14" s="2"/>
      <x:c r="G14" s="2"/>
    </x:row>
    <x:row r="15" ht="22" customHeight="1">
      <x:c r="A15" s="9" t="str">
        <x:v>Work items and next actions</x:v>
      </x:c>
      <x:c r="B15" s="2"/>
      <x:c r="C15" s="2"/>
      <x:c r="D15" s="2"/>
      <x:c r="E15" s="2"/>
      <x:c r="F15" s="2"/>
      <x:c r="G15" s="2"/>
    </x:row>
    <x:row r="16" ht="22" customHeight="1">
      <x:c r="A16" s="5" t="str">
        <x:v>Synthetic example created by Quintera. Dates are fixed so the rules are repeatable.</x:v>
      </x:c>
      <x:c r="B16" s="2"/>
      <x:c r="C16" s="2"/>
      <x:c r="D16" s="2"/>
      <x:c r="E16" s="2"/>
      <x:c r="F16" s="2"/>
      <x:c r="G16" s="2"/>
    </x:row>
    <x:row r="17" ht="22" customHeight="1">
      <x:c r="A17" s="2"/>
      <x:c r="B17" s="2"/>
      <x:c r="C17" s="2"/>
      <x:c r="D17" s="2"/>
      <x:c r="E17" s="2"/>
      <x:c r="F17" s="2"/>
      <x:c r="G17" s="2"/>
    </x:row>
    <x:row r="18" ht="30" customHeight="1">
      <x:c r="A18" s="21" t="str">
        <x:v>ID</x:v>
      </x:c>
      <x:c r="B18" s="22" t="str">
        <x:v>Work item</x:v>
      </x:c>
      <x:c r="C18" s="22" t="str">
        <x:v>Owner</x:v>
      </x:c>
      <x:c r="D18" s="22" t="str">
        <x:v>Status</x:v>
      </x:c>
      <x:c r="E18" s="22" t="str">
        <x:v>Due date</x:v>
      </x:c>
      <x:c r="F18" s="22" t="str">
        <x:v>Next action</x:v>
      </x:c>
      <x:c r="G18" s="23" t="str">
        <x:v>Deadline review</x:v>
      </x:c>
    </x:row>
    <x:row r="19" ht="28" customHeight="1">
      <x:c r="A19" s="16" t="str">
        <x:v>WR001</x:v>
      </x:c>
      <x:c r="B19" s="16" t="str">
        <x:v>Confirm source fields</x:v>
      </x:c>
      <x:c r="C19" s="16" t="str">
        <x:v>Mira Vale</x:v>
      </x:c>
      <x:c r="D19" s="16" t="str">
        <x:v>In progress</x:v>
      </x:c>
      <x:c r="E19" s="17" t="n">
        <x:v>46287</x:v>
      </x:c>
      <x:c r="F19" s="16" t="str">
        <x:v>Agree the field names</x:v>
      </x:c>
      <x:c r="G19" s="10" t="str">
        <x:f>IF(A19="","",IF(AND(D19&lt;&gt;"Not started",D19&lt;&gt;"In progress",D19&lt;&gt;"Blocked",D19&lt;&gt;"Done"),"Check status",IF(D19="Done","Done",IF(ISBLANK(E19),"Missing due date",IF(OR(NOT(ISNUMBER(E19)),E19&lt;=0),"Check due date",IF(OR(NOT(ISNUMBER($B$5)),$B$5&lt;=0),"Set report date",IF(E19&lt;$B$5,"Overdue",IF(E19=$B$5,"Due on report date","Upcoming"))))))))</x:f>
        <x:v>Overdue</x:v>
      </x:c>
    </x:row>
    <x:row r="20" ht="28" customHeight="1">
      <x:c r="A20" s="16" t="str">
        <x:v>WR002</x:v>
      </x:c>
      <x:c r="B20" s="16" t="str">
        <x:v>Review report layout</x:v>
      </x:c>
      <x:c r="C20" s="16" t="str">
        <x:v>Nolan Reed</x:v>
      </x:c>
      <x:c r="D20" s="16" t="str">
        <x:v>Not started</x:v>
      </x:c>
      <x:c r="E20" s="17" t="n">
        <x:v>46288</x:v>
      </x:c>
      <x:c r="F20" s="16" t="str">
        <x:v>Walk through the output</x:v>
      </x:c>
      <x:c r="G20" s="10" t="str">
        <x:f>IF(A20="","",IF(AND(D20&lt;&gt;"Not started",D20&lt;&gt;"In progress",D20&lt;&gt;"Blocked",D20&lt;&gt;"Done"),"Check status",IF(D20="Done","Done",IF(ISBLANK(E20),"Missing due date",IF(OR(NOT(ISNUMBER(E20)),E20&lt;=0),"Check due date",IF(OR(NOT(ISNUMBER($B$5)),$B$5&lt;=0),"Set report date",IF(E20&lt;$B$5,"Overdue",IF(E20=$B$5,"Due on report date","Upcoming"))))))))</x:f>
        <x:v>Due on report date</x:v>
      </x:c>
    </x:row>
    <x:row r="21" ht="28" customHeight="1">
      <x:c r="A21" s="16" t="str">
        <x:v>WR003</x:v>
      </x:c>
      <x:c r="B21" s="16" t="str">
        <x:v>Close prior review</x:v>
      </x:c>
      <x:c r="C21" s="16" t="str">
        <x:v>Tessa Finch</x:v>
      </x:c>
      <x:c r="D21" s="16" t="str">
        <x:v>Done</x:v>
      </x:c>
      <x:c r="E21" s="17" t="n">
        <x:v>46286</x:v>
      </x:c>
      <x:c r="F21" s="16" t="str">
        <x:v>Accepted in sample review</x:v>
      </x:c>
      <x:c r="G21" s="10" t="str">
        <x:f>IF(A21="","",IF(AND(D21&lt;&gt;"Not started",D21&lt;&gt;"In progress",D21&lt;&gt;"Blocked",D21&lt;&gt;"Done"),"Check status",IF(D21="Done","Done",IF(ISBLANK(E21),"Missing due date",IF(OR(NOT(ISNUMBER(E21)),E21&lt;=0),"Check due date",IF(OR(NOT(ISNUMBER($B$5)),$B$5&lt;=0),"Set report date",IF(E21&lt;$B$5,"Overdue",IF(E21=$B$5,"Due on report date","Upcoming"))))))))</x:f>
        <x:v>Done</x:v>
      </x:c>
    </x:row>
    <x:row r="22" ht="28" customHeight="1">
      <x:c r="A22" s="16" t="str">
        <x:v>WR004</x:v>
      </x:c>
      <x:c r="B22" s="16" t="str">
        <x:v>Assign approval owner</x:v>
      </x:c>
      <x:c r="C22" s="16" t="str">
        <x:v>Owen Brook</x:v>
      </x:c>
      <x:c r="D22" s="16" t="str">
        <x:v>Blocked</x:v>
      </x:c>
      <x:c r="E22" s="17" t="n">
        <x:v>46285</x:v>
      </x:c>
      <x:c r="F22" s="16" t="str">
        <x:v>Name the decision owner</x:v>
      </x:c>
      <x:c r="G22" s="10" t="str">
        <x:f>IF(A22="","",IF(AND(D22&lt;&gt;"Not started",D22&lt;&gt;"In progress",D22&lt;&gt;"Blocked",D22&lt;&gt;"Done"),"Check status",IF(D22="Done","Done",IF(ISBLANK(E22),"Missing due date",IF(OR(NOT(ISNUMBER(E22)),E22&lt;=0),"Check due date",IF(OR(NOT(ISNUMBER($B$5)),$B$5&lt;=0),"Set report date",IF(E22&lt;$B$5,"Overdue",IF(E22=$B$5,"Due on report date","Upcoming"))))))))</x:f>
        <x:v>Overdue</x:v>
      </x:c>
    </x:row>
    <x:row r="23" ht="28" customHeight="1">
      <x:c r="A23" s="16" t="str">
        <x:v>WR005</x:v>
      </x:c>
      <x:c r="B23" s="16" t="str">
        <x:v>Check missing inputs</x:v>
      </x:c>
      <x:c r="C23" s="16" t="str">
        <x:v>Mira Vale</x:v>
      </x:c>
      <x:c r="D23" s="16" t="str">
        <x:v>Not started</x:v>
      </x:c>
      <x:c r="E23" s="17"/>
      <x:c r="F23" s="16" t="str">
        <x:v>Agree a due date</x:v>
      </x:c>
      <x:c r="G23" s="10" t="str">
        <x:f>IF(A23="","",IF(AND(D23&lt;&gt;"Not started",D23&lt;&gt;"In progress",D23&lt;&gt;"Blocked",D23&lt;&gt;"Done"),"Check status",IF(D23="Done","Done",IF(ISBLANK(E23),"Missing due date",IF(OR(NOT(ISNUMBER(E23)),E23&lt;=0),"Check due date",IF(OR(NOT(ISNUMBER($B$5)),$B$5&lt;=0),"Set report date",IF(E23&lt;$B$5,"Overdue",IF(E23=$B$5,"Due on report date","Upcoming"))))))))</x:f>
        <x:v>Missing due date</x:v>
      </x:c>
    </x:row>
    <x:row r="24" ht="28" customHeight="1">
      <x:c r="A24" s="16" t="str">
        <x:v>WR006</x:v>
      </x:c>
      <x:c r="B24" s="16" t="str">
        <x:v>Write operating notes</x:v>
      </x:c>
      <x:c r="C24" s="16" t="str">
        <x:v>Nolan Reed</x:v>
      </x:c>
      <x:c r="D24" s="16" t="str">
        <x:v>In progress</x:v>
      </x:c>
      <x:c r="E24" s="17" t="n">
        <x:v>46290</x:v>
      </x:c>
      <x:c r="F24" s="16" t="str">
        <x:v>Describe the refresh steps</x:v>
      </x:c>
      <x:c r="G24" s="10" t="str">
        <x:f>IF(A24="","",IF(AND(D24&lt;&gt;"Not started",D24&lt;&gt;"In progress",D24&lt;&gt;"Blocked",D24&lt;&gt;"Done"),"Check status",IF(D24="Done","Done",IF(ISBLANK(E24),"Missing due date",IF(OR(NOT(ISNUMBER(E24)),E24&lt;=0),"Check due date",IF(OR(NOT(ISNUMBER($B$5)),$B$5&lt;=0),"Set report date",IF(E24&lt;$B$5,"Overdue",IF(E24=$B$5,"Due on report date","Upcoming"))))))))</x:f>
        <x:v>Upcoming</x:v>
      </x:c>
    </x:row>
    <x:row r="25" ht="28" customHeight="1">
      <x:c r="A25" s="16" t="str">
        <x:v>WR007</x:v>
      </x:c>
      <x:c r="B25" s="16" t="str">
        <x:v>Approve field list</x:v>
      </x:c>
      <x:c r="C25" s="16" t="str">
        <x:v>Tessa Finch</x:v>
      </x:c>
      <x:c r="D25" s="16" t="str">
        <x:v>Done</x:v>
      </x:c>
      <x:c r="E25" s="17" t="n">
        <x:v>46284</x:v>
      </x:c>
      <x:c r="F25" s="16" t="str">
        <x:v>Accepted in sample review</x:v>
      </x:c>
      <x:c r="G25" s="10" t="str">
        <x:f>IF(A25="","",IF(AND(D25&lt;&gt;"Not started",D25&lt;&gt;"In progress",D25&lt;&gt;"Blocked",D25&lt;&gt;"Done"),"Check status",IF(D25="Done","Done",IF(ISBLANK(E25),"Missing due date",IF(OR(NOT(ISNUMBER(E25)),E25&lt;=0),"Check due date",IF(OR(NOT(ISNUMBER($B$5)),$B$5&lt;=0),"Set report date",IF(E25&lt;$B$5,"Overdue",IF(E25=$B$5,"Due on report date","Upcoming"))))))))</x:f>
        <x:v>Done</x:v>
      </x:c>
    </x:row>
    <x:row r="26" ht="28" customHeight="1">
      <x:c r="A26" s="16" t="str">
        <x:v>WR008</x:v>
      </x:c>
      <x:c r="B26" s="16" t="str">
        <x:v>Resolve status mapping</x:v>
      </x:c>
      <x:c r="C26" s="16" t="str">
        <x:v>Owen Brook</x:v>
      </x:c>
      <x:c r="D26" s="16" t="str">
        <x:v>In progress</x:v>
      </x:c>
      <x:c r="E26" s="17" t="n">
        <x:v>46283</x:v>
      </x:c>
      <x:c r="F26" s="16" t="str">
        <x:v>Confirm the status labels</x:v>
      </x:c>
      <x:c r="G26" s="10" t="str">
        <x:f>IF(A26="","",IF(AND(D26&lt;&gt;"Not started",D26&lt;&gt;"In progress",D26&lt;&gt;"Blocked",D26&lt;&gt;"Done"),"Check status",IF(D26="Done","Done",IF(ISBLANK(E26),"Missing due date",IF(OR(NOT(ISNUMBER(E26)),E26&lt;=0),"Check due date",IF(OR(NOT(ISNUMBER($B$5)),$B$5&lt;=0),"Set report date",IF(E26&lt;$B$5,"Overdue",IF(E26=$B$5,"Due on report date","Upcoming"))))))))</x:f>
        <x:v>Overdue</x:v>
      </x:c>
    </x:row>
    <x:row r="27" ht="28" customHeight="1">
      <x:c r="A27" s="16" t="str">
        <x:v>WR009</x:v>
      </x:c>
      <x:c r="B27" s="16" t="str">
        <x:v>Check exception rule</x:v>
      </x:c>
      <x:c r="C27" s="16" t="str">
        <x:v>Mira Vale</x:v>
      </x:c>
      <x:c r="D27" s="16" t="str">
        <x:v>Not started</x:v>
      </x:c>
      <x:c r="E27" s="17" t="n">
        <x:v>46288</x:v>
      </x:c>
      <x:c r="F27" s="16" t="str">
        <x:v>Test the date boundary</x:v>
      </x:c>
      <x:c r="G27" s="10" t="str">
        <x:f>IF(A27="","",IF(AND(D27&lt;&gt;"Not started",D27&lt;&gt;"In progress",D27&lt;&gt;"Blocked",D27&lt;&gt;"Done"),"Check status",IF(D27="Done","Done",IF(ISBLANK(E27),"Missing due date",IF(OR(NOT(ISNUMBER(E27)),E27&lt;=0),"Check due date",IF(OR(NOT(ISNUMBER($B$5)),$B$5&lt;=0),"Set report date",IF(E27&lt;$B$5,"Overdue",IF(E27=$B$5,"Due on report date","Upcoming"))))))))</x:f>
        <x:v>Due on report date</x:v>
      </x:c>
    </x:row>
    <x:row r="28" ht="28" customHeight="1">
      <x:c r="A28" s="16" t="str">
        <x:v>WR010</x:v>
      </x:c>
      <x:c r="B28" s="16" t="str">
        <x:v>Confirm access path</x:v>
      </x:c>
      <x:c r="C28" s="16" t="str">
        <x:v>Nolan Reed</x:v>
      </x:c>
      <x:c r="D28" s="16" t="str">
        <x:v>Blocked</x:v>
      </x:c>
      <x:c r="E28" s="17" t="n">
        <x:v>46289</x:v>
      </x:c>
      <x:c r="F28" s="16" t="str">
        <x:v>Identify the access approver</x:v>
      </x:c>
      <x:c r="G28" s="10" t="str">
        <x:f>IF(A28="","",IF(AND(D28&lt;&gt;"Not started",D28&lt;&gt;"In progress",D28&lt;&gt;"Blocked",D28&lt;&gt;"Done"),"Check status",IF(D28="Done","Done",IF(ISBLANK(E28),"Missing due date",IF(OR(NOT(ISNUMBER(E28)),E28&lt;=0),"Check due date",IF(OR(NOT(ISNUMBER($B$5)),$B$5&lt;=0),"Set report date",IF(E28&lt;$B$5,"Overdue",IF(E28=$B$5,"Due on report date","Upcoming"))))))))</x:f>
        <x:v>Upcoming</x:v>
      </x:c>
    </x:row>
    <x:row r="29" ht="28" customHeight="1">
      <x:c r="A29" s="16" t="str">
        <x:v>WR011</x:v>
      </x:c>
      <x:c r="B29" s="16" t="str">
        <x:v>Archive sample output</x:v>
      </x:c>
      <x:c r="C29" s="16" t="str">
        <x:v>Tessa Finch</x:v>
      </x:c>
      <x:c r="D29" s="16" t="str">
        <x:v>Done</x:v>
      </x:c>
      <x:c r="E29" s="17" t="n">
        <x:v>46287</x:v>
      </x:c>
      <x:c r="F29" s="16" t="str">
        <x:v>Saved in this invented scenario</x:v>
      </x:c>
      <x:c r="G29" s="10" t="str">
        <x:f>IF(A29="","",IF(AND(D29&lt;&gt;"Not started",D29&lt;&gt;"In progress",D29&lt;&gt;"Blocked",D29&lt;&gt;"Done"),"Check status",IF(D29="Done","Done",IF(ISBLANK(E29),"Missing due date",IF(OR(NOT(ISNUMBER(E29)),E29&lt;=0),"Check due date",IF(OR(NOT(ISNUMBER($B$5)),$B$5&lt;=0),"Set report date",IF(E29&lt;$B$5,"Overdue",IF(E29=$B$5,"Due on report date","Upcoming"))))))))</x:f>
        <x:v>Done</x:v>
      </x:c>
    </x:row>
    <x:row r="30" ht="28" customHeight="1">
      <x:c r="A30" s="16" t="str">
        <x:v>WR012</x:v>
      </x:c>
      <x:c r="B30" s="16" t="str">
        <x:v>Prepare review pack</x:v>
      </x:c>
      <x:c r="C30" s="16" t="str">
        <x:v>Owen Brook</x:v>
      </x:c>
      <x:c r="D30" s="16" t="str">
        <x:v>Not started</x:v>
      </x:c>
      <x:c r="E30" s="17" t="n">
        <x:v>46286</x:v>
      </x:c>
      <x:c r="F30" s="16" t="str">
        <x:v>Collect the open questions</x:v>
      </x:c>
      <x:c r="G30" s="10" t="str">
        <x:f>IF(A30="","",IF(AND(D30&lt;&gt;"Not started",D30&lt;&gt;"In progress",D30&lt;&gt;"Blocked",D30&lt;&gt;"Done"),"Check status",IF(D30="Done","Done",IF(ISBLANK(E30),"Missing due date",IF(OR(NOT(ISNUMBER(E30)),E30&lt;=0),"Check due date",IF(OR(NOT(ISNUMBER($B$5)),$B$5&lt;=0),"Set report date",IF(E30&lt;$B$5,"Overdue",IF(E30=$B$5,"Due on report date","Upcoming"))))))))</x:f>
        <x:v>Overdue</x:v>
      </x:c>
    </x:row>
    <x:row r="31" ht="22" customHeight="1">
      <x:c r="A31" s="2"/>
      <x:c r="B31" s="2"/>
      <x:c r="C31" s="2"/>
      <x:c r="D31" s="2"/>
      <x:c r="E31" s="2"/>
      <x:c r="F31" s="2"/>
      <x:c r="G31" s="2"/>
    </x:row>
    <x:row r="32" ht="22" customHeight="1">
      <x:c r="A32" s="14" t="str">
        <x:v>Overdue: status is unfinished and a valid due date is strictly before the report date.</x:v>
      </x:c>
      <x:c r="B32" s="2"/>
      <x:c r="C32" s="2"/>
      <x:c r="D32" s="2"/>
      <x:c r="E32" s="2"/>
      <x:c r="F32" s="2"/>
      <x:c r="G32" s="2"/>
    </x:row>
    <x:row r="33" ht="22" customHeight="1">
      <x:c r="A33" s="14" t="str">
        <x:v>Due on the report date is separate. Done items are excluded. A missing due date needs review.</x:v>
      </x:c>
      <x:c r="B33" s="2"/>
      <x:c r="C33" s="2"/>
      <x:c r="D33" s="2"/>
      <x:c r="E33" s="2"/>
      <x:c r="F33" s="2"/>
      <x:c r="G33" s="2"/>
    </x:row>
    <x:row r="34" ht="22" customHeight="1">
      <x:c r="A34" s="14" t="str">
        <x:v>This example has 12 slots. Clear A:F to remove an item. Keep calculated column G intact.</x:v>
      </x:c>
      <x:c r="B34" s="2"/>
      <x:c r="C34" s="2"/>
      <x:c r="D34" s="2"/>
      <x:c r="E34" s="2"/>
      <x:c r="F34" s="2"/>
      <x:c r="G34" s="2"/>
    </x:row>
    <x:row r="35" ht="22" customHeight="1">
      <x:c r="A35" s="14" t="str">
        <x:v>Adding rows requires extending the table, formulas, validation and summary ranges.</x:v>
      </x:c>
      <x:c r="B35" s="2"/>
      <x:c r="C35" s="2"/>
      <x:c r="D35" s="2"/>
      <x:c r="E35" s="2"/>
      <x:c r="F35" s="2"/>
      <x:c r="G35" s="2"/>
    </x:row>
  </x:sheetData>
  <x:conditionalFormatting sqref="G19:G30">
    <x:cfRule type="containsText" dxfId="0" priority="1" operator="containsText" text="Overdue"/>
    <x:cfRule type="containsText" dxfId="1" priority="2" operator="containsText" text="Missing due date"/>
    <x:cfRule type="containsText" dxfId="2" priority="3" operator="containsText" text="Check due date"/>
    <x:cfRule type="containsText" dxfId="3" priority="4" operator="containsText" text="Check status"/>
    <x:cfRule type="containsText" dxfId="4" priority="5" operator="containsText" text="Set report date"/>
  </x:conditionalFormatting>
  <x:conditionalFormatting sqref="C10:C11">
    <x:cfRule type="containsText" dxfId="5" priority="6" operator="containsText" text="Set report date"/>
  </x:conditionalFormatting>
  <x:dataValidations count="3">
    <x:dataValidation type="list" sqref="D19:D30">
      <x:formula1>"Not started,In progress,Blocked,Done"</x:formula1>
    </x:dataValidation>
    <x:dataValidation type="whole" operator="between" sqref="B5">
      <x:formula1>1</x:formula1>
      <x:formula2>73050</x:formula2>
    </x:dataValidation>
    <x:dataValidation type="whole" operator="between" sqref="E19:E30">
      <x:formula1>1</x:formula1>
      <x:formula2>73050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71f79e39b934191"/>
  </x:tableParts>
</x:worksheet>
</file>